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<sst xmlns="http://schemas.openxmlformats.org/spreadsheetml/2006/main" count="28" uniqueCount="25">
  <si>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Объекты выполнения работ</t>
  </si>
  <si>
    <t>Виды работ</t>
  </si>
  <si>
    <t>Един. Измер</t>
  </si>
  <si>
    <t>Объемы работ за год</t>
  </si>
  <si>
    <t>шт.</t>
  </si>
  <si>
    <t>шт</t>
  </si>
  <si>
    <t>м2</t>
  </si>
  <si>
    <t>План текущего ремонта на 2019 г.</t>
  </si>
  <si>
    <t>Стены и фасады</t>
  </si>
  <si>
    <t>Ремонт штукатурки</t>
  </si>
  <si>
    <t>покраска газопровода</t>
  </si>
  <si>
    <t>Электроснабжение электротехнические устройства</t>
  </si>
  <si>
    <t>Замеры сопротивления изоляции.</t>
  </si>
  <si>
    <t>1 дом</t>
  </si>
  <si>
    <t>замена выключателей,</t>
  </si>
  <si>
    <t>замена автоматов,</t>
  </si>
  <si>
    <t>замена кабеля АВВГ 2*2,5</t>
  </si>
  <si>
    <t>м.п</t>
  </si>
  <si>
    <t xml:space="preserve"> Внешнее благоустройство</t>
  </si>
  <si>
    <t>Ямочный ремонт асфальта, отмостки</t>
  </si>
  <si>
    <t>диагностика газопровода</t>
  </si>
  <si>
    <t>ул. Весенняя 7</t>
  </si>
  <si>
    <t>и окрасочного слоя городка</t>
  </si>
  <si>
    <t>Снос деревьев, опиловка веток, вывоз</t>
  </si>
  <si>
    <t>м3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</si>
</sst>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center" vertical="top"/>
      <protection/>
    </xf>
    <xf numFmtId="0" fontId="1" fillId="0" borderId="14" xfId="0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16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7.00390625" style="3" customWidth="1"/>
    <col min="3" max="3" width="7.875" style="3" customWidth="1"/>
    <col min="4" max="4" width="9.625" style="11" customWidth="1"/>
    <col min="5" max="5" width="11.625" style="3" customWidth="1"/>
    <col min="6" max="6" width="10.25390625" style="3" customWidth="1"/>
    <col min="7" max="16384" width="9.125" style="3" customWidth="1"/>
  </cols>
  <sheetData>
    <row r="1" spans="1:5" ht="18.75" customHeight="1">
      <c r="A1" s="1"/>
      <c r="B1" s="1" t="s">
        <v>21</v>
      </c>
      <c r="C1" s="1"/>
      <c r="D1" s="2"/>
      <c r="E1" s="1"/>
    </row>
    <row r="2" spans="1:5" ht="15.75" customHeight="1">
      <c r="A2" s="1"/>
      <c r="B2" s="4" t="s">
        <v>7</v>
      </c>
      <c r="C2" s="1"/>
      <c r="D2" s="2"/>
      <c r="E2" s="1"/>
    </row>
    <row r="3" spans="1:5" ht="24" customHeight="1">
      <c r="A3" s="1"/>
      <c r="B3" s="1"/>
      <c r="C3" s="1"/>
      <c r="D3" s="2"/>
      <c r="E3" s="1"/>
    </row>
    <row r="4" spans="1:5" ht="47.25">
      <c r="A4" s="5" t="s">
        <v>0</v>
      </c>
      <c r="B4" s="6" t="s">
        <v>1</v>
      </c>
      <c r="C4" s="5" t="s">
        <v>2</v>
      </c>
      <c r="D4" s="5" t="s">
        <v>3</v>
      </c>
      <c r="E4" s="7"/>
    </row>
    <row r="5" spans="1:5" ht="19.5" customHeight="1">
      <c r="A5" s="19" t="s">
        <v>8</v>
      </c>
      <c r="B5" s="10" t="s">
        <v>9</v>
      </c>
      <c r="C5" s="6" t="s">
        <v>6</v>
      </c>
      <c r="D5" s="8"/>
      <c r="E5" s="13">
        <f>405.85*D5</f>
        <v>0</v>
      </c>
    </row>
    <row r="6" spans="1:5" ht="19.5" customHeight="1">
      <c r="A6" s="20"/>
      <c r="B6" s="10" t="s">
        <v>22</v>
      </c>
      <c r="C6" s="6" t="s">
        <v>6</v>
      </c>
      <c r="D6" s="8"/>
      <c r="E6" s="13">
        <f>190.26*D6</f>
        <v>0</v>
      </c>
    </row>
    <row r="7" spans="1:5" ht="19.5" customHeight="1">
      <c r="A7" s="20"/>
      <c r="B7" s="10" t="s">
        <v>10</v>
      </c>
      <c r="C7" s="6" t="s">
        <v>6</v>
      </c>
      <c r="D7" s="8">
        <v>10</v>
      </c>
      <c r="E7" s="13">
        <f>335.12*D7</f>
        <v>3351.2</v>
      </c>
    </row>
    <row r="8" spans="1:5" ht="22.5" customHeight="1">
      <c r="A8" s="21" t="s">
        <v>11</v>
      </c>
      <c r="B8" s="10" t="s">
        <v>12</v>
      </c>
      <c r="C8" s="6" t="s">
        <v>13</v>
      </c>
      <c r="D8" s="8"/>
      <c r="E8" s="12"/>
    </row>
    <row r="9" spans="1:5" ht="15.75">
      <c r="A9" s="22"/>
      <c r="B9" s="10" t="s">
        <v>14</v>
      </c>
      <c r="C9" s="6" t="s">
        <v>5</v>
      </c>
      <c r="D9" s="8">
        <v>1</v>
      </c>
      <c r="E9" s="13">
        <f>92.12*D9</f>
        <v>92.12</v>
      </c>
    </row>
    <row r="10" spans="1:5" ht="15.75">
      <c r="A10" s="22"/>
      <c r="B10" s="10" t="s">
        <v>15</v>
      </c>
      <c r="C10" s="6" t="s">
        <v>5</v>
      </c>
      <c r="D10" s="8"/>
      <c r="E10" s="13">
        <f>546.92*D10</f>
        <v>0</v>
      </c>
    </row>
    <row r="11" spans="1:5" ht="15.75">
      <c r="A11" s="23"/>
      <c r="B11" s="10" t="s">
        <v>16</v>
      </c>
      <c r="C11" s="6" t="s">
        <v>17</v>
      </c>
      <c r="D11" s="16">
        <v>2.787</v>
      </c>
      <c r="E11" s="9">
        <f>258.31*D11</f>
        <v>719.9099699999999</v>
      </c>
    </row>
    <row r="12" spans="1:5" ht="31.5">
      <c r="A12" s="17" t="s">
        <v>18</v>
      </c>
      <c r="B12" s="15" t="s">
        <v>19</v>
      </c>
      <c r="C12" s="6"/>
      <c r="D12" s="8"/>
      <c r="E12" s="9">
        <f>921.35*D12</f>
        <v>0</v>
      </c>
    </row>
    <row r="13" spans="1:5" ht="15.75">
      <c r="A13" s="24"/>
      <c r="B13" s="10" t="s">
        <v>23</v>
      </c>
      <c r="C13" s="6" t="s">
        <v>24</v>
      </c>
      <c r="D13" s="8">
        <v>12</v>
      </c>
      <c r="E13" s="13">
        <f>1351.97*D13</f>
        <v>16223.64</v>
      </c>
    </row>
    <row r="14" spans="1:5" ht="15.75">
      <c r="A14" s="18"/>
      <c r="B14" s="10" t="s">
        <v>20</v>
      </c>
      <c r="C14" s="6" t="s">
        <v>4</v>
      </c>
      <c r="D14" s="8"/>
      <c r="E14" s="12">
        <v>24300</v>
      </c>
    </row>
    <row r="15" spans="1:5" ht="15.75">
      <c r="A15" s="1"/>
      <c r="B15" s="1"/>
      <c r="C15" s="1"/>
      <c r="D15" s="2"/>
      <c r="E15" s="14">
        <f>SUM(E5:E14)</f>
        <v>44686.86997</v>
      </c>
    </row>
  </sheetData>
  <sheetProtection/>
  <mergeCells count="3">
    <mergeCell ref="A5:A7"/>
    <mergeCell ref="A8:A11"/>
    <mergeCell ref="A12:A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2019-06-19T05:18:59Z</dcterms:modified>
  <cp:category/>
  <cp:version/>
  <cp:contentType/>
  <cp:contentStatus/>
</cp:coreProperties>
</file>